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<sst xmlns="http://schemas.openxmlformats.org/spreadsheetml/2006/main" count="47" uniqueCount="31">
  <si>
    <t>序号</t>
  </si>
  <si>
    <t>考生编号</t>
  </si>
  <si>
    <t>姓名</t>
  </si>
  <si>
    <t>录取学院</t>
  </si>
  <si>
    <t>专业代码</t>
  </si>
  <si>
    <t>专业名称</t>
  </si>
  <si>
    <t>初试成绩</t>
  </si>
  <si>
    <t>复试成绩</t>
  </si>
  <si>
    <t>综合总成绩</t>
  </si>
  <si>
    <t>总成绩排名</t>
  </si>
  <si>
    <t>学习形式</t>
  </si>
  <si>
    <t>备注</t>
  </si>
  <si>
    <t>107581000000742</t>
  </si>
  <si>
    <t>曹新宇</t>
  </si>
  <si>
    <t>计算机与信息工程学院</t>
  </si>
  <si>
    <t>085400</t>
  </si>
  <si>
    <t>电子信息</t>
  </si>
  <si>
    <t>1</t>
  </si>
  <si>
    <t>全日制</t>
  </si>
  <si>
    <t>107581000000740</t>
  </si>
  <si>
    <t>王亿</t>
  </si>
  <si>
    <t>2</t>
  </si>
  <si>
    <t>107581000000746</t>
  </si>
  <si>
    <t>毛博文</t>
  </si>
  <si>
    <t>3</t>
  </si>
  <si>
    <t>107581000000743</t>
  </si>
  <si>
    <t>刘明</t>
  </si>
  <si>
    <t>4</t>
  </si>
  <si>
    <t>107581000000750</t>
  </si>
  <si>
    <t>佳林·海茹拉</t>
  </si>
  <si>
    <t>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</si>
</sst>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K1" sqref="K$1:K$1048576"/>
    </sheetView>
  </sheetViews>
  <sheetFormatPr defaultColWidth="9" defaultRowHeight="13.5" outlineLevelRow="5"/>
  <cols>
    <col min="1" max="1" width="5" style="3" customWidth="1"/>
    <col min="2" max="2" width="15.75" style="3" customWidth="1"/>
    <col min="3" max="3" width="12.375" style="3" customWidth="1"/>
    <col min="4" max="4" width="18.25" style="3" customWidth="1"/>
    <col min="5" max="5" width="6.375" style="3" customWidth="1"/>
    <col min="6" max="6" width="9.5" style="3" customWidth="1"/>
    <col min="7" max="7" width="5.125" style="3" customWidth="1"/>
    <col min="8" max="8" width="6.125" style="3" customWidth="1"/>
    <col min="9" max="9" width="8.125" style="3" customWidth="1"/>
    <col min="10" max="10" width="7.875" style="3" customWidth="1"/>
    <col min="11" max="11" width="6.25" style="3" customWidth="1"/>
    <col min="12" max="12" width="16.5" style="3" customWidth="1"/>
    <col min="13" max="16374" width="9" style="3"/>
  </cols>
  <sheetData>
    <row r="1" s="1" customFormat="1" ht="27" spans="1:1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11" t="s">
        <v>11</v>
      </c>
    </row>
    <row r="2" s="2" customFormat="1" ht="39.95" customHeight="1" spans="1:12">
      <c r="A2" s="6">
        <v>1</v>
      </c>
      <c r="B2" s="7" t="s">
        <v>12</v>
      </c>
      <c r="C2" s="8" t="s">
        <v>13</v>
      </c>
      <c r="D2" s="6" t="s">
        <v>14</v>
      </c>
      <c r="E2" s="13" t="s">
        <v>15</v>
      </c>
      <c r="F2" s="8" t="s">
        <v>16</v>
      </c>
      <c r="G2" s="6">
        <v>344</v>
      </c>
      <c r="H2" s="10">
        <f>34.24/0.4</f>
        <v>85.6</v>
      </c>
      <c r="I2" s="10">
        <v>75.52</v>
      </c>
      <c r="J2" s="12" t="s">
        <v>17</v>
      </c>
      <c r="K2" s="6" t="s">
        <v>18</v>
      </c>
      <c r="L2" s="6"/>
    </row>
    <row r="3" s="2" customFormat="1" ht="39.95" customHeight="1" spans="1:12">
      <c r="A3" s="6">
        <v>2</v>
      </c>
      <c r="B3" s="7" t="s">
        <v>19</v>
      </c>
      <c r="C3" s="8" t="s">
        <v>20</v>
      </c>
      <c r="D3" s="6" t="s">
        <v>14</v>
      </c>
      <c r="E3" s="13" t="s">
        <v>15</v>
      </c>
      <c r="F3" s="8" t="s">
        <v>16</v>
      </c>
      <c r="G3" s="6">
        <v>330</v>
      </c>
      <c r="H3" s="10">
        <f>33.46/0.4</f>
        <v>83.65</v>
      </c>
      <c r="I3" s="10">
        <v>73.06</v>
      </c>
      <c r="J3" s="12" t="s">
        <v>21</v>
      </c>
      <c r="K3" s="6" t="s">
        <v>18</v>
      </c>
      <c r="L3" s="6"/>
    </row>
    <row r="4" s="2" customFormat="1" ht="39.95" customHeight="1" spans="1:12">
      <c r="A4" s="6">
        <v>3</v>
      </c>
      <c r="B4" s="7" t="s">
        <v>22</v>
      </c>
      <c r="C4" s="8" t="s">
        <v>23</v>
      </c>
      <c r="D4" s="6" t="s">
        <v>14</v>
      </c>
      <c r="E4" s="13" t="s">
        <v>15</v>
      </c>
      <c r="F4" s="8" t="s">
        <v>16</v>
      </c>
      <c r="G4" s="6">
        <v>267</v>
      </c>
      <c r="H4" s="10">
        <f>33.79/0.4</f>
        <v>84.475</v>
      </c>
      <c r="I4" s="10">
        <v>65.83</v>
      </c>
      <c r="J4" s="12" t="s">
        <v>24</v>
      </c>
      <c r="K4" s="6" t="s">
        <v>18</v>
      </c>
      <c r="L4" s="6"/>
    </row>
    <row r="5" s="2" customFormat="1" ht="39.95" customHeight="1" spans="1:12">
      <c r="A5" s="6">
        <v>4</v>
      </c>
      <c r="B5" s="7" t="s">
        <v>25</v>
      </c>
      <c r="C5" s="8" t="s">
        <v>26</v>
      </c>
      <c r="D5" s="6" t="s">
        <v>14</v>
      </c>
      <c r="E5" s="8" t="s">
        <v>15</v>
      </c>
      <c r="F5" s="8" t="s">
        <v>16</v>
      </c>
      <c r="G5" s="6">
        <v>270</v>
      </c>
      <c r="H5" s="10">
        <f>32.62/0.4</f>
        <v>81.55</v>
      </c>
      <c r="I5" s="10">
        <v>65.02</v>
      </c>
      <c r="J5" s="12" t="s">
        <v>27</v>
      </c>
      <c r="K5" s="6" t="s">
        <v>18</v>
      </c>
      <c r="L5" s="6"/>
    </row>
    <row r="6" s="2" customFormat="1" ht="39.95" customHeight="1" spans="1:12">
      <c r="A6" s="6">
        <v>5</v>
      </c>
      <c r="B6" s="7" t="s">
        <v>28</v>
      </c>
      <c r="C6" s="8" t="s">
        <v>29</v>
      </c>
      <c r="D6" s="6" t="s">
        <v>14</v>
      </c>
      <c r="E6" s="8" t="s">
        <v>15</v>
      </c>
      <c r="F6" s="8" t="s">
        <v>16</v>
      </c>
      <c r="G6" s="8">
        <v>252</v>
      </c>
      <c r="H6" s="10">
        <f>32.4/0.4</f>
        <v>81</v>
      </c>
      <c r="I6" s="10">
        <v>62.34</v>
      </c>
      <c r="J6" s="12" t="s">
        <v>30</v>
      </c>
      <c r="K6" s="6" t="s">
        <v>18</v>
      </c>
      <c r="L6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Du  。</cp:lastModifiedBy>
  <dcterms:created xsi:type="dcterms:W3CDTF">2021-04-07T14:34:27Z</dcterms:created>
  <dcterms:modified xsi:type="dcterms:W3CDTF">2021-04-07T14:36:42Z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